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3065" activeTab="0"/>
  </bookViews>
  <sheets>
    <sheet name=" 2St, 2m,1miniS,1pan" sheetId="1" r:id="rId1"/>
  </sheets>
  <definedNames/>
  <calcPr fullCalcOnLoad="1"/>
</workbook>
</file>

<file path=xl/sharedStrings.xml><?xml version="1.0" encoding="utf-8"?>
<sst xmlns="http://schemas.openxmlformats.org/spreadsheetml/2006/main" count="122" uniqueCount="43">
  <si>
    <t>Algus</t>
  </si>
  <si>
    <t>Soendus</t>
  </si>
  <si>
    <t>Sõit</t>
  </si>
  <si>
    <t>Cooldown</t>
  </si>
  <si>
    <t>Tehniline</t>
  </si>
  <si>
    <t>Uus soendus</t>
  </si>
  <si>
    <t>Lõpp</t>
  </si>
  <si>
    <t>Klass</t>
  </si>
  <si>
    <t>Meh</t>
  </si>
  <si>
    <t>Kval 1</t>
  </si>
  <si>
    <t>TS-10 1</t>
  </si>
  <si>
    <t>TS-10 2</t>
  </si>
  <si>
    <t>Kokku:</t>
  </si>
  <si>
    <t>Paus:</t>
  </si>
  <si>
    <t>Kval 2</t>
  </si>
  <si>
    <t>Kval 3</t>
  </si>
  <si>
    <t>Finaalid</t>
  </si>
  <si>
    <t>TS-10 A1</t>
  </si>
  <si>
    <t>TM-10 A1</t>
  </si>
  <si>
    <t>TS-10 B1</t>
  </si>
  <si>
    <t>TS-10 A2</t>
  </si>
  <si>
    <t>TM-10 A2</t>
  </si>
  <si>
    <t>TS-10 B2</t>
  </si>
  <si>
    <t>TS-10 A3</t>
  </si>
  <si>
    <t>TM-10 A3</t>
  </si>
  <si>
    <t>Price giving</t>
  </si>
  <si>
    <t>Trenn</t>
  </si>
  <si>
    <t>C-12</t>
  </si>
  <si>
    <t>TS-18</t>
  </si>
  <si>
    <t>C-12 A1</t>
  </si>
  <si>
    <t>TS-18 A1</t>
  </si>
  <si>
    <t>TS-10 A</t>
  </si>
  <si>
    <t>TM-10 A</t>
  </si>
  <si>
    <t>TS-18 A</t>
  </si>
  <si>
    <t>TS-10B</t>
  </si>
  <si>
    <t>TS-18 A2</t>
  </si>
  <si>
    <t>C-12 A2</t>
  </si>
  <si>
    <t>TS-18 A3</t>
  </si>
  <si>
    <t>C-12 A3</t>
  </si>
  <si>
    <t>Vahe</t>
  </si>
  <si>
    <t>Võistlejate koosolek:</t>
  </si>
  <si>
    <t>TM-10 1</t>
  </si>
  <si>
    <t>TM-10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</si>
</sst>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0" borderId="0" xfId="0" applyFill="1" applyAlignment="1">
      <alignment/>
    </xf>
    <xf numFmtId="0" fontId="17" fillId="0" borderId="0" xfId="0" applyFont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0" xfId="0" applyFont="1" applyFill="1" applyAlignment="1">
      <alignment/>
    </xf>
    <xf numFmtId="0" fontId="17" fillId="20" borderId="0" xfId="0" applyFont="1" applyFill="1" applyAlignment="1">
      <alignment/>
    </xf>
    <xf numFmtId="0" fontId="17" fillId="20" borderId="10" xfId="0" applyFont="1" applyFill="1" applyBorder="1" applyAlignment="1">
      <alignment/>
    </xf>
    <xf numFmtId="20" fontId="1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K9" sqref="K9"/>
    </sheetView>
  </sheetViews>
  <sheetFormatPr defaultColWidth="9.140625" defaultRowHeight="15"/>
  <cols>
    <col min="1" max="1" width="20.00390625" style="0" bestFit="1" customWidth="1"/>
    <col min="3" max="3" width="0" style="0" hidden="1" customWidth="1"/>
    <col min="6" max="6" width="9.421875" style="0" customWidth="1"/>
    <col min="7" max="7" width="12.140625" style="0" customWidth="1"/>
    <col min="8" max="8" width="12.7109375" style="0" customWidth="1"/>
    <col min="10" max="10" width="16.140625" style="15" customWidth="1"/>
    <col min="11" max="11" width="16.28125" style="0" customWidth="1"/>
  </cols>
  <sheetData>
    <row r="1" spans="1:11" ht="15">
      <c r="A1" s="2"/>
      <c r="B1" s="2" t="s">
        <v>0</v>
      </c>
      <c r="C1" s="3" t="s">
        <v>1</v>
      </c>
      <c r="D1" s="3" t="s">
        <v>2</v>
      </c>
      <c r="E1" s="3" t="s">
        <v>39</v>
      </c>
      <c r="F1" s="3" t="s">
        <v>4</v>
      </c>
      <c r="G1" s="3" t="s">
        <v>5</v>
      </c>
      <c r="H1" s="3" t="s">
        <v>6</v>
      </c>
      <c r="I1" s="2"/>
      <c r="J1" s="16" t="s">
        <v>7</v>
      </c>
      <c r="K1" s="4"/>
    </row>
    <row r="2" spans="1:10" ht="15">
      <c r="A2" t="s">
        <v>26</v>
      </c>
      <c r="B2" s="1">
        <v>0.4583333333333333</v>
      </c>
      <c r="C2" s="1">
        <v>0</v>
      </c>
      <c r="D2" s="1">
        <v>0.003472222222222222</v>
      </c>
      <c r="E2" s="1">
        <v>0.001388888888888889</v>
      </c>
      <c r="F2" s="1">
        <v>0</v>
      </c>
      <c r="G2" s="1">
        <v>0</v>
      </c>
      <c r="H2" s="1">
        <f aca="true" t="shared" si="0" ref="H2:H7">B2+C2+D2+E2</f>
        <v>0.4631944444444444</v>
      </c>
      <c r="J2" s="15" t="s">
        <v>41</v>
      </c>
    </row>
    <row r="3" spans="2:10" ht="15">
      <c r="B3" s="1">
        <f>H2</f>
        <v>0.4631944444444444</v>
      </c>
      <c r="C3" s="1">
        <v>0</v>
      </c>
      <c r="D3" s="1">
        <v>0.003472222222222222</v>
      </c>
      <c r="E3" s="1">
        <v>0.001388888888888889</v>
      </c>
      <c r="F3" s="1">
        <v>0</v>
      </c>
      <c r="G3" s="1">
        <v>0</v>
      </c>
      <c r="H3" s="1">
        <f t="shared" si="0"/>
        <v>0.4680555555555555</v>
      </c>
      <c r="J3" s="15" t="s">
        <v>42</v>
      </c>
    </row>
    <row r="4" spans="2:10" ht="15">
      <c r="B4" s="1">
        <f>H3</f>
        <v>0.4680555555555555</v>
      </c>
      <c r="C4" s="1">
        <v>0</v>
      </c>
      <c r="D4" s="1">
        <v>0.003472222222222222</v>
      </c>
      <c r="E4" s="1">
        <v>0.001388888888888889</v>
      </c>
      <c r="F4" s="1">
        <v>0</v>
      </c>
      <c r="G4" s="1">
        <v>0</v>
      </c>
      <c r="H4" s="1">
        <f t="shared" si="0"/>
        <v>0.4729166666666666</v>
      </c>
      <c r="J4" s="15" t="s">
        <v>10</v>
      </c>
    </row>
    <row r="5" spans="2:10" ht="15">
      <c r="B5" s="1">
        <f>H4</f>
        <v>0.4729166666666666</v>
      </c>
      <c r="C5" s="1">
        <v>0</v>
      </c>
      <c r="D5" s="1">
        <v>0.003472222222222222</v>
      </c>
      <c r="E5" s="1">
        <v>0.001388888888888889</v>
      </c>
      <c r="F5" s="1">
        <v>0</v>
      </c>
      <c r="G5" s="1">
        <v>0</v>
      </c>
      <c r="H5" s="1">
        <f t="shared" si="0"/>
        <v>0.4777777777777777</v>
      </c>
      <c r="J5" s="15" t="s">
        <v>11</v>
      </c>
    </row>
    <row r="6" spans="2:10" ht="15">
      <c r="B6" s="1">
        <f>H5</f>
        <v>0.4777777777777777</v>
      </c>
      <c r="C6" s="1">
        <v>0</v>
      </c>
      <c r="D6" s="1">
        <v>0.003472222222222222</v>
      </c>
      <c r="E6" s="1">
        <v>0.001388888888888889</v>
      </c>
      <c r="F6" s="1">
        <v>0</v>
      </c>
      <c r="G6" s="1">
        <v>0</v>
      </c>
      <c r="H6" s="1">
        <f t="shared" si="0"/>
        <v>0.4826388888888888</v>
      </c>
      <c r="J6" s="15" t="s">
        <v>28</v>
      </c>
    </row>
    <row r="7" spans="2:10" ht="15">
      <c r="B7" s="1">
        <f>H6</f>
        <v>0.4826388888888888</v>
      </c>
      <c r="C7" s="1">
        <v>0</v>
      </c>
      <c r="D7" s="1">
        <v>0.005555555555555556</v>
      </c>
      <c r="E7" s="1">
        <v>0.001388888888888889</v>
      </c>
      <c r="F7" s="1">
        <v>0</v>
      </c>
      <c r="G7" s="1">
        <v>0</v>
      </c>
      <c r="H7" s="1">
        <f t="shared" si="0"/>
        <v>0.4895833333333332</v>
      </c>
      <c r="J7" s="15" t="s">
        <v>27</v>
      </c>
    </row>
    <row r="8" spans="2:10" ht="15">
      <c r="B8" s="5" t="s">
        <v>12</v>
      </c>
      <c r="C8" s="6">
        <f>SUM(C2:C7)</f>
        <v>0</v>
      </c>
      <c r="D8" s="6">
        <f>SUM(D2:D7)</f>
        <v>0.02291666666666667</v>
      </c>
      <c r="E8" s="6">
        <f>SUM(E2:E7)</f>
        <v>0.008333333333333333</v>
      </c>
      <c r="F8" s="6">
        <f>SUM(F2:F7)</f>
        <v>0</v>
      </c>
      <c r="G8" s="6">
        <f>SUM(G2:G7)</f>
        <v>0</v>
      </c>
      <c r="H8" s="6">
        <f>H7-B2</f>
        <v>0.03124999999999989</v>
      </c>
      <c r="I8" s="5"/>
      <c r="J8" s="17"/>
    </row>
    <row r="9" spans="1:6" ht="15">
      <c r="A9" s="1" t="s">
        <v>13</v>
      </c>
      <c r="B9" s="1">
        <v>0</v>
      </c>
      <c r="C9" s="1"/>
      <c r="D9" s="1"/>
      <c r="F9" s="1"/>
    </row>
    <row r="10" ht="15">
      <c r="C10" s="1"/>
    </row>
    <row r="11" spans="1:11" ht="15">
      <c r="A11" s="2"/>
      <c r="B11" s="2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2"/>
      <c r="J11" s="16" t="s">
        <v>7</v>
      </c>
      <c r="K11" s="4"/>
    </row>
    <row r="12" spans="1:10" ht="15">
      <c r="A12" t="s">
        <v>26</v>
      </c>
      <c r="B12" s="1">
        <f>H7+B9</f>
        <v>0.4895833333333332</v>
      </c>
      <c r="C12" s="1">
        <v>0</v>
      </c>
      <c r="D12" s="1">
        <v>0.003472222222222222</v>
      </c>
      <c r="E12" s="1">
        <v>0.001388888888888889</v>
      </c>
      <c r="F12" s="1">
        <v>0</v>
      </c>
      <c r="G12" s="1">
        <v>0</v>
      </c>
      <c r="H12" s="1">
        <f aca="true" t="shared" si="1" ref="H12:H17">B12+C12+D12+E12</f>
        <v>0.4944444444444443</v>
      </c>
      <c r="J12" s="15" t="s">
        <v>41</v>
      </c>
    </row>
    <row r="13" spans="2:10" ht="15">
      <c r="B13" s="1">
        <f>H12</f>
        <v>0.4944444444444443</v>
      </c>
      <c r="C13" s="1">
        <v>0</v>
      </c>
      <c r="D13" s="1">
        <v>0.003472222222222222</v>
      </c>
      <c r="E13" s="1">
        <v>0.001388888888888889</v>
      </c>
      <c r="F13" s="1">
        <v>0</v>
      </c>
      <c r="G13" s="1">
        <v>0</v>
      </c>
      <c r="H13" s="1">
        <f t="shared" si="1"/>
        <v>0.4993055555555554</v>
      </c>
      <c r="J13" s="15" t="s">
        <v>42</v>
      </c>
    </row>
    <row r="14" spans="2:10" ht="15">
      <c r="B14" s="1">
        <f>H13</f>
        <v>0.4993055555555554</v>
      </c>
      <c r="C14" s="1">
        <v>0</v>
      </c>
      <c r="D14" s="1">
        <v>0.003472222222222222</v>
      </c>
      <c r="E14" s="1">
        <v>0.001388888888888889</v>
      </c>
      <c r="F14" s="1">
        <v>0</v>
      </c>
      <c r="G14" s="1">
        <v>0</v>
      </c>
      <c r="H14" s="1">
        <f t="shared" si="1"/>
        <v>0.5041666666666665</v>
      </c>
      <c r="J14" s="15" t="s">
        <v>10</v>
      </c>
    </row>
    <row r="15" spans="2:10" ht="15">
      <c r="B15" s="1">
        <f>H14</f>
        <v>0.5041666666666665</v>
      </c>
      <c r="C15" s="1">
        <v>0</v>
      </c>
      <c r="D15" s="1">
        <v>0.003472222222222222</v>
      </c>
      <c r="E15" s="1">
        <v>0.001388888888888889</v>
      </c>
      <c r="F15" s="1">
        <v>0</v>
      </c>
      <c r="G15" s="1">
        <v>0</v>
      </c>
      <c r="H15" s="1">
        <f t="shared" si="1"/>
        <v>0.5090277777777776</v>
      </c>
      <c r="J15" s="15" t="s">
        <v>11</v>
      </c>
    </row>
    <row r="16" spans="2:10" ht="15">
      <c r="B16" s="1">
        <f>H15</f>
        <v>0.5090277777777776</v>
      </c>
      <c r="C16" s="1">
        <v>0</v>
      </c>
      <c r="D16" s="1">
        <v>0.003472222222222222</v>
      </c>
      <c r="E16" s="1">
        <v>0.001388888888888889</v>
      </c>
      <c r="F16" s="1">
        <v>0</v>
      </c>
      <c r="G16" s="1">
        <v>0</v>
      </c>
      <c r="H16" s="1">
        <f t="shared" si="1"/>
        <v>0.5138888888888887</v>
      </c>
      <c r="J16" s="15" t="s">
        <v>28</v>
      </c>
    </row>
    <row r="17" spans="2:10" ht="15">
      <c r="B17" s="1">
        <f>H16</f>
        <v>0.5138888888888887</v>
      </c>
      <c r="C17" s="1">
        <v>0</v>
      </c>
      <c r="D17" s="1">
        <v>0.005555555555555556</v>
      </c>
      <c r="E17" s="1">
        <v>0.001388888888888889</v>
      </c>
      <c r="F17" s="1">
        <v>0</v>
      </c>
      <c r="G17" s="1">
        <v>0</v>
      </c>
      <c r="H17" s="1">
        <f t="shared" si="1"/>
        <v>0.5208333333333331</v>
      </c>
      <c r="J17" s="15" t="s">
        <v>27</v>
      </c>
    </row>
    <row r="18" spans="2:10" ht="15">
      <c r="B18" s="5" t="s">
        <v>12</v>
      </c>
      <c r="C18" s="6">
        <f>SUM(C12:C17)</f>
        <v>0</v>
      </c>
      <c r="D18" s="6">
        <f>SUM(D12:D17)</f>
        <v>0.02291666666666667</v>
      </c>
      <c r="E18" s="6">
        <f>SUM(E12:E17)</f>
        <v>0.008333333333333333</v>
      </c>
      <c r="F18" s="6">
        <f>SUM(F12:F17)</f>
        <v>0</v>
      </c>
      <c r="G18" s="6">
        <f>SUM(G12:G17)</f>
        <v>0</v>
      </c>
      <c r="H18" s="6">
        <f>H17-B12</f>
        <v>0.031249999999999944</v>
      </c>
      <c r="I18" s="5"/>
      <c r="J18" s="17"/>
    </row>
    <row r="19" spans="1:6" ht="15">
      <c r="A19" s="1" t="s">
        <v>13</v>
      </c>
      <c r="B19" s="1">
        <v>0</v>
      </c>
      <c r="C19" s="1"/>
      <c r="D19" s="1"/>
      <c r="F19" s="1"/>
    </row>
    <row r="20" spans="2:8" ht="15">
      <c r="B20" s="1"/>
      <c r="C20" s="1"/>
      <c r="D20" s="1"/>
      <c r="F20" s="1"/>
      <c r="G20" s="1"/>
      <c r="H20" s="1"/>
    </row>
    <row r="21" spans="1:6" ht="15">
      <c r="A21" s="15" t="s">
        <v>40</v>
      </c>
      <c r="B21" s="21">
        <f>H17+B19</f>
        <v>0.5208333333333331</v>
      </c>
      <c r="D21" s="1"/>
      <c r="F21" s="1"/>
    </row>
    <row r="22" spans="1:8" ht="15">
      <c r="A22" s="1" t="s">
        <v>13</v>
      </c>
      <c r="B22" s="1">
        <v>0.013888888888888888</v>
      </c>
      <c r="C22" s="1"/>
      <c r="D22" s="1"/>
      <c r="F22" s="1"/>
      <c r="G22" s="1"/>
      <c r="H22" s="1"/>
    </row>
    <row r="23" spans="2:8" ht="15">
      <c r="B23" s="1"/>
      <c r="C23" s="1"/>
      <c r="D23" s="1"/>
      <c r="F23" s="1"/>
      <c r="G23" s="1"/>
      <c r="H23" s="1"/>
    </row>
    <row r="24" spans="1:11" ht="15">
      <c r="A24" s="2"/>
      <c r="B24" s="2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2"/>
      <c r="J24" s="16" t="s">
        <v>7</v>
      </c>
      <c r="K24" s="4" t="s">
        <v>8</v>
      </c>
    </row>
    <row r="25" spans="1:11" ht="15">
      <c r="A25" t="s">
        <v>9</v>
      </c>
      <c r="B25" s="1">
        <f>B21+B22</f>
        <v>0.534722222222222</v>
      </c>
      <c r="C25" s="1">
        <v>0</v>
      </c>
      <c r="D25" s="1">
        <v>0.003472222222222222</v>
      </c>
      <c r="E25" s="1">
        <v>0.0020833333333333333</v>
      </c>
      <c r="F25" s="1">
        <v>0</v>
      </c>
      <c r="G25" s="1">
        <v>0</v>
      </c>
      <c r="H25" s="1">
        <f aca="true" t="shared" si="2" ref="H25:H30">B25+D25+E25+F25+G25</f>
        <v>0.5402777777777775</v>
      </c>
      <c r="J25" s="15" t="s">
        <v>41</v>
      </c>
      <c r="K25" t="s">
        <v>27</v>
      </c>
    </row>
    <row r="26" spans="2:11" ht="15">
      <c r="B26" s="1">
        <f>H25</f>
        <v>0.5402777777777775</v>
      </c>
      <c r="C26" s="1">
        <v>0</v>
      </c>
      <c r="D26" s="1">
        <v>0.003472222222222222</v>
      </c>
      <c r="E26" s="1">
        <v>0.0020833333333333333</v>
      </c>
      <c r="F26" s="1">
        <v>0</v>
      </c>
      <c r="G26" s="1">
        <v>0</v>
      </c>
      <c r="H26" s="1">
        <f t="shared" si="2"/>
        <v>0.5458333333333331</v>
      </c>
      <c r="J26" s="15" t="s">
        <v>42</v>
      </c>
      <c r="K26" t="s">
        <v>41</v>
      </c>
    </row>
    <row r="27" spans="2:11" ht="15">
      <c r="B27" s="1">
        <f>H26</f>
        <v>0.5458333333333331</v>
      </c>
      <c r="C27" s="1">
        <v>0</v>
      </c>
      <c r="D27" s="1">
        <v>0.003472222222222222</v>
      </c>
      <c r="E27" s="1">
        <v>0.0020833333333333333</v>
      </c>
      <c r="F27" s="1">
        <v>0</v>
      </c>
      <c r="G27" s="1">
        <v>0</v>
      </c>
      <c r="H27" s="1">
        <f t="shared" si="2"/>
        <v>0.5513888888888886</v>
      </c>
      <c r="J27" s="15" t="s">
        <v>10</v>
      </c>
      <c r="K27" t="s">
        <v>42</v>
      </c>
    </row>
    <row r="28" spans="2:11" ht="15">
      <c r="B28" s="1">
        <f>H27</f>
        <v>0.5513888888888886</v>
      </c>
      <c r="C28" s="1">
        <v>0</v>
      </c>
      <c r="D28" s="1">
        <v>0.003472222222222222</v>
      </c>
      <c r="E28" s="1">
        <v>0.0020833333333333333</v>
      </c>
      <c r="F28" s="1">
        <v>0</v>
      </c>
      <c r="G28" s="1">
        <v>0</v>
      </c>
      <c r="H28" s="1">
        <f t="shared" si="2"/>
        <v>0.5569444444444441</v>
      </c>
      <c r="J28" s="15" t="s">
        <v>11</v>
      </c>
      <c r="K28" t="s">
        <v>10</v>
      </c>
    </row>
    <row r="29" spans="2:11" ht="15">
      <c r="B29" s="1">
        <f>H28</f>
        <v>0.5569444444444441</v>
      </c>
      <c r="C29" s="1">
        <v>0</v>
      </c>
      <c r="D29" s="1">
        <v>0.003472222222222222</v>
      </c>
      <c r="E29" s="1">
        <v>0.0020833333333333333</v>
      </c>
      <c r="F29" s="1">
        <v>0</v>
      </c>
      <c r="G29" s="1">
        <v>0</v>
      </c>
      <c r="H29" s="1">
        <f t="shared" si="2"/>
        <v>0.5624999999999997</v>
      </c>
      <c r="J29" s="15" t="s">
        <v>28</v>
      </c>
      <c r="K29" t="s">
        <v>11</v>
      </c>
    </row>
    <row r="30" spans="2:11" ht="15">
      <c r="B30" s="1">
        <f>H29</f>
        <v>0.5624999999999997</v>
      </c>
      <c r="C30" s="1">
        <v>0</v>
      </c>
      <c r="D30" s="1">
        <v>0.005555555555555556</v>
      </c>
      <c r="E30" s="1">
        <v>0.0020833333333333333</v>
      </c>
      <c r="F30" s="1">
        <v>0</v>
      </c>
      <c r="G30" s="1">
        <v>0</v>
      </c>
      <c r="H30" s="1">
        <f t="shared" si="2"/>
        <v>0.5701388888888885</v>
      </c>
      <c r="J30" s="15" t="s">
        <v>27</v>
      </c>
      <c r="K30" t="s">
        <v>28</v>
      </c>
    </row>
    <row r="31" spans="2:10" ht="15">
      <c r="B31" s="5" t="s">
        <v>12</v>
      </c>
      <c r="C31" s="6">
        <f>SUM(C25:C30)</f>
        <v>0</v>
      </c>
      <c r="D31" s="6">
        <f>SUM(D25:D30)</f>
        <v>0.02291666666666667</v>
      </c>
      <c r="E31" s="6">
        <f>SUM(E25:E30)</f>
        <v>0.012499999999999999</v>
      </c>
      <c r="F31" s="6">
        <f>SUM(F25:F30)</f>
        <v>0</v>
      </c>
      <c r="G31" s="6">
        <f>SUM(G25:G30)</f>
        <v>0</v>
      </c>
      <c r="H31" s="6">
        <f>H30-B25</f>
        <v>0.03541666666666654</v>
      </c>
      <c r="I31" s="5"/>
      <c r="J31" s="17"/>
    </row>
    <row r="32" spans="1:6" ht="15">
      <c r="A32" s="1" t="s">
        <v>13</v>
      </c>
      <c r="B32" s="1">
        <v>0.00625</v>
      </c>
      <c r="C32" s="1"/>
      <c r="D32" s="1"/>
      <c r="F32" s="1"/>
    </row>
    <row r="33" spans="2:8" ht="15">
      <c r="B33" s="1"/>
      <c r="C33" s="1"/>
      <c r="D33" s="1"/>
      <c r="E33" s="1"/>
      <c r="F33" s="1"/>
      <c r="G33" s="1"/>
      <c r="H33" s="1"/>
    </row>
    <row r="34" spans="1:11" ht="15">
      <c r="A34" t="s">
        <v>14</v>
      </c>
      <c r="B34" s="1">
        <f>H30+B32</f>
        <v>0.5763888888888885</v>
      </c>
      <c r="C34" s="1">
        <v>0</v>
      </c>
      <c r="D34" s="1">
        <v>0.003472222222222222</v>
      </c>
      <c r="E34" s="1">
        <v>0.0020833333333333333</v>
      </c>
      <c r="F34" s="1">
        <v>0</v>
      </c>
      <c r="G34" s="1">
        <v>0</v>
      </c>
      <c r="H34" s="1">
        <f aca="true" t="shared" si="3" ref="H34:H39">B34+D34+E34+F34+G34</f>
        <v>0.581944444444444</v>
      </c>
      <c r="J34" s="15" t="s">
        <v>41</v>
      </c>
      <c r="K34" t="s">
        <v>27</v>
      </c>
    </row>
    <row r="35" spans="2:11" ht="15">
      <c r="B35" s="1">
        <f>H34</f>
        <v>0.581944444444444</v>
      </c>
      <c r="C35" s="1">
        <v>0</v>
      </c>
      <c r="D35" s="1">
        <v>0.003472222222222222</v>
      </c>
      <c r="E35" s="1">
        <v>0.0020833333333333333</v>
      </c>
      <c r="F35" s="1">
        <v>0</v>
      </c>
      <c r="G35" s="1">
        <v>0</v>
      </c>
      <c r="H35" s="1">
        <f t="shared" si="3"/>
        <v>0.5874999999999996</v>
      </c>
      <c r="J35" s="15" t="s">
        <v>42</v>
      </c>
      <c r="K35" t="s">
        <v>41</v>
      </c>
    </row>
    <row r="36" spans="2:11" ht="15">
      <c r="B36" s="1">
        <f>H35</f>
        <v>0.5874999999999996</v>
      </c>
      <c r="C36" s="1">
        <v>0</v>
      </c>
      <c r="D36" s="1">
        <v>0.003472222222222222</v>
      </c>
      <c r="E36" s="1">
        <v>0.0020833333333333333</v>
      </c>
      <c r="F36" s="1">
        <v>0</v>
      </c>
      <c r="G36" s="1">
        <v>0</v>
      </c>
      <c r="H36" s="1">
        <f t="shared" si="3"/>
        <v>0.5930555555555551</v>
      </c>
      <c r="J36" s="15" t="s">
        <v>10</v>
      </c>
      <c r="K36" t="s">
        <v>42</v>
      </c>
    </row>
    <row r="37" spans="2:11" ht="15">
      <c r="B37" s="1">
        <f>H36</f>
        <v>0.5930555555555551</v>
      </c>
      <c r="C37" s="1">
        <v>0</v>
      </c>
      <c r="D37" s="1">
        <v>0.003472222222222222</v>
      </c>
      <c r="E37" s="1">
        <v>0.0020833333333333333</v>
      </c>
      <c r="F37" s="1">
        <v>0</v>
      </c>
      <c r="G37" s="1">
        <v>0</v>
      </c>
      <c r="H37" s="1">
        <f t="shared" si="3"/>
        <v>0.5986111111111106</v>
      </c>
      <c r="J37" s="15" t="s">
        <v>11</v>
      </c>
      <c r="K37" t="s">
        <v>10</v>
      </c>
    </row>
    <row r="38" spans="2:11" ht="15">
      <c r="B38" s="1">
        <f>H37</f>
        <v>0.5986111111111106</v>
      </c>
      <c r="C38" s="1">
        <v>0</v>
      </c>
      <c r="D38" s="1">
        <v>0.003472222222222222</v>
      </c>
      <c r="E38" s="1">
        <v>0.0020833333333333333</v>
      </c>
      <c r="F38" s="1">
        <v>0</v>
      </c>
      <c r="G38" s="1">
        <v>0</v>
      </c>
      <c r="H38" s="1">
        <f t="shared" si="3"/>
        <v>0.6041666666666662</v>
      </c>
      <c r="J38" s="15" t="s">
        <v>28</v>
      </c>
      <c r="K38" t="s">
        <v>11</v>
      </c>
    </row>
    <row r="39" spans="2:11" ht="15">
      <c r="B39" s="1">
        <f>H38</f>
        <v>0.6041666666666662</v>
      </c>
      <c r="C39" s="1">
        <v>0</v>
      </c>
      <c r="D39" s="1">
        <v>0.005555555555555556</v>
      </c>
      <c r="E39" s="1">
        <v>0.0020833333333333333</v>
      </c>
      <c r="F39" s="1">
        <v>0</v>
      </c>
      <c r="G39" s="1">
        <v>0</v>
      </c>
      <c r="H39" s="1">
        <f t="shared" si="3"/>
        <v>0.611805555555555</v>
      </c>
      <c r="J39" s="15" t="s">
        <v>27</v>
      </c>
      <c r="K39" t="s">
        <v>28</v>
      </c>
    </row>
    <row r="40" spans="2:10" ht="15">
      <c r="B40" s="5" t="s">
        <v>12</v>
      </c>
      <c r="C40" s="6">
        <f>SUM(C34:C39)</f>
        <v>0</v>
      </c>
      <c r="D40" s="6">
        <f>SUM(D34:D39)</f>
        <v>0.02291666666666667</v>
      </c>
      <c r="E40" s="6">
        <f>SUM(E34:E39)</f>
        <v>0.012499999999999999</v>
      </c>
      <c r="F40" s="6">
        <f>SUM(F34:F39)</f>
        <v>0</v>
      </c>
      <c r="G40" s="6">
        <f>SUM(G34:G39)</f>
        <v>0</v>
      </c>
      <c r="H40" s="6">
        <f>H39-B34</f>
        <v>0.03541666666666654</v>
      </c>
      <c r="I40" s="5"/>
      <c r="J40" s="17"/>
    </row>
    <row r="41" spans="1:6" ht="15">
      <c r="A41" s="1" t="s">
        <v>13</v>
      </c>
      <c r="B41" s="1">
        <v>0.00625</v>
      </c>
      <c r="C41" s="1"/>
      <c r="D41" s="1"/>
      <c r="F41" s="1"/>
    </row>
    <row r="42" spans="2:8" ht="15">
      <c r="B42" s="1"/>
      <c r="C42" s="1"/>
      <c r="D42" s="1"/>
      <c r="E42" s="1"/>
      <c r="F42" s="1"/>
      <c r="G42" s="1"/>
      <c r="H42" s="1"/>
    </row>
    <row r="43" spans="1:11" ht="15">
      <c r="A43" t="s">
        <v>15</v>
      </c>
      <c r="B43" s="1">
        <f>H39+B41</f>
        <v>0.618055555555555</v>
      </c>
      <c r="C43" s="1">
        <v>0</v>
      </c>
      <c r="D43" s="1">
        <v>0.003472222222222222</v>
      </c>
      <c r="E43" s="1">
        <v>0.0020833333333333333</v>
      </c>
      <c r="F43" s="1">
        <v>0</v>
      </c>
      <c r="G43" s="1">
        <v>0</v>
      </c>
      <c r="H43" s="1">
        <f aca="true" t="shared" si="4" ref="H43:H48">B43+D43+E43+F43+G43</f>
        <v>0.6236111111111106</v>
      </c>
      <c r="J43" s="15" t="s">
        <v>41</v>
      </c>
      <c r="K43" t="s">
        <v>27</v>
      </c>
    </row>
    <row r="44" spans="2:11" ht="15">
      <c r="B44" s="1">
        <f>H43</f>
        <v>0.6236111111111106</v>
      </c>
      <c r="C44" s="1">
        <v>0</v>
      </c>
      <c r="D44" s="1">
        <v>0.003472222222222222</v>
      </c>
      <c r="E44" s="1">
        <v>0.0020833333333333333</v>
      </c>
      <c r="F44" s="1">
        <v>0</v>
      </c>
      <c r="G44" s="1">
        <v>0</v>
      </c>
      <c r="H44" s="1">
        <f t="shared" si="4"/>
        <v>0.6291666666666661</v>
      </c>
      <c r="J44" s="15" t="s">
        <v>42</v>
      </c>
      <c r="K44" t="s">
        <v>41</v>
      </c>
    </row>
    <row r="45" spans="2:11" ht="15">
      <c r="B45" s="1">
        <f>H44</f>
        <v>0.6291666666666661</v>
      </c>
      <c r="C45" s="1">
        <v>0</v>
      </c>
      <c r="D45" s="1">
        <v>0.003472222222222222</v>
      </c>
      <c r="E45" s="1">
        <v>0.0020833333333333333</v>
      </c>
      <c r="F45" s="1">
        <v>0</v>
      </c>
      <c r="G45" s="1">
        <v>0</v>
      </c>
      <c r="H45" s="1">
        <f t="shared" si="4"/>
        <v>0.6347222222222216</v>
      </c>
      <c r="J45" s="15" t="s">
        <v>10</v>
      </c>
      <c r="K45" t="s">
        <v>42</v>
      </c>
    </row>
    <row r="46" spans="2:11" ht="15">
      <c r="B46" s="1">
        <f>H45</f>
        <v>0.6347222222222216</v>
      </c>
      <c r="C46" s="1">
        <v>0</v>
      </c>
      <c r="D46" s="1">
        <v>0.003472222222222222</v>
      </c>
      <c r="E46" s="1">
        <v>0.0020833333333333333</v>
      </c>
      <c r="F46" s="1">
        <v>0</v>
      </c>
      <c r="G46" s="1">
        <v>0</v>
      </c>
      <c r="H46" s="1">
        <f t="shared" si="4"/>
        <v>0.6402777777777772</v>
      </c>
      <c r="J46" s="15" t="s">
        <v>11</v>
      </c>
      <c r="K46" t="s">
        <v>10</v>
      </c>
    </row>
    <row r="47" spans="2:11" ht="15">
      <c r="B47" s="1">
        <f>H46</f>
        <v>0.6402777777777772</v>
      </c>
      <c r="C47" s="1">
        <v>0</v>
      </c>
      <c r="D47" s="1">
        <v>0.003472222222222222</v>
      </c>
      <c r="E47" s="1">
        <v>0.0020833333333333333</v>
      </c>
      <c r="F47" s="1">
        <v>0</v>
      </c>
      <c r="G47" s="1">
        <v>0</v>
      </c>
      <c r="H47" s="1">
        <f t="shared" si="4"/>
        <v>0.6458333333333327</v>
      </c>
      <c r="J47" s="15" t="s">
        <v>28</v>
      </c>
      <c r="K47" t="s">
        <v>11</v>
      </c>
    </row>
    <row r="48" spans="2:11" ht="15">
      <c r="B48" s="1">
        <f>H47</f>
        <v>0.6458333333333327</v>
      </c>
      <c r="C48" s="1">
        <v>0</v>
      </c>
      <c r="D48" s="1">
        <v>0.005555555555555556</v>
      </c>
      <c r="E48" s="1">
        <v>0.0020833333333333333</v>
      </c>
      <c r="F48" s="1">
        <v>0</v>
      </c>
      <c r="G48" s="1">
        <v>0</v>
      </c>
      <c r="H48" s="1">
        <f t="shared" si="4"/>
        <v>0.6534722222222216</v>
      </c>
      <c r="J48" s="15" t="s">
        <v>27</v>
      </c>
      <c r="K48" t="s">
        <v>28</v>
      </c>
    </row>
    <row r="49" spans="2:10" ht="15">
      <c r="B49" s="5" t="s">
        <v>12</v>
      </c>
      <c r="C49" s="6">
        <f>SUM(C43:C48)</f>
        <v>0</v>
      </c>
      <c r="D49" s="6">
        <f>SUM(D43:D48)</f>
        <v>0.02291666666666667</v>
      </c>
      <c r="E49" s="6">
        <f>SUM(E43:E48)</f>
        <v>0.012499999999999999</v>
      </c>
      <c r="F49" s="6">
        <f>SUM(F43:F48)</f>
        <v>0</v>
      </c>
      <c r="G49" s="6">
        <f>SUM(G43:G48)</f>
        <v>0</v>
      </c>
      <c r="H49" s="6">
        <f>H48-B43</f>
        <v>0.03541666666666654</v>
      </c>
      <c r="I49" s="5"/>
      <c r="J49" s="17"/>
    </row>
    <row r="50" spans="1:6" ht="15">
      <c r="A50" s="1" t="s">
        <v>13</v>
      </c>
      <c r="B50" s="1">
        <v>0.009722222222222222</v>
      </c>
      <c r="C50" s="1"/>
      <c r="D50" s="1"/>
      <c r="F50" s="1"/>
    </row>
    <row r="51" spans="2:8" ht="15">
      <c r="B51" s="1"/>
      <c r="C51" s="1"/>
      <c r="D51" s="1"/>
      <c r="E51" s="1"/>
      <c r="F51" s="1"/>
      <c r="G51" s="1"/>
      <c r="H51" s="1"/>
    </row>
    <row r="52" spans="1:11" ht="15">
      <c r="A52" t="s">
        <v>16</v>
      </c>
      <c r="B52" s="1">
        <f>H48+B50</f>
        <v>0.6631944444444438</v>
      </c>
      <c r="C52" s="1">
        <v>0</v>
      </c>
      <c r="D52" s="1">
        <v>0.003472222222222222</v>
      </c>
      <c r="E52" s="1">
        <v>0.003472222222222222</v>
      </c>
      <c r="F52" s="1">
        <v>0</v>
      </c>
      <c r="G52" s="1">
        <v>0</v>
      </c>
      <c r="H52" s="1">
        <f aca="true" t="shared" si="5" ref="H52:H65">B52+C52+D52+E52+F52+G52</f>
        <v>0.6701388888888882</v>
      </c>
      <c r="J52" s="18" t="s">
        <v>18</v>
      </c>
      <c r="K52" s="7" t="s">
        <v>33</v>
      </c>
    </row>
    <row r="53" spans="2:11" ht="15">
      <c r="B53" s="1">
        <f aca="true" t="shared" si="6" ref="B53:B65">H52</f>
        <v>0.6701388888888882</v>
      </c>
      <c r="C53" s="1">
        <v>0</v>
      </c>
      <c r="D53" s="1">
        <v>0.003472222222222222</v>
      </c>
      <c r="E53" s="1">
        <v>0.003472222222222222</v>
      </c>
      <c r="F53" s="1">
        <v>0</v>
      </c>
      <c r="G53" s="1">
        <v>0</v>
      </c>
      <c r="H53" s="1">
        <f t="shared" si="5"/>
        <v>0.6770833333333326</v>
      </c>
      <c r="J53" s="18" t="s">
        <v>17</v>
      </c>
      <c r="K53" s="7" t="s">
        <v>32</v>
      </c>
    </row>
    <row r="54" spans="2:11" ht="15">
      <c r="B54" s="1">
        <f t="shared" si="6"/>
        <v>0.6770833333333326</v>
      </c>
      <c r="C54" s="1">
        <v>0</v>
      </c>
      <c r="D54" s="1">
        <v>0.003472222222222222</v>
      </c>
      <c r="E54" s="1">
        <v>0.003472222222222222</v>
      </c>
      <c r="F54" s="1">
        <v>0</v>
      </c>
      <c r="G54" s="1">
        <v>0</v>
      </c>
      <c r="H54" s="1">
        <f t="shared" si="5"/>
        <v>0.684027777777777</v>
      </c>
      <c r="J54" s="18" t="s">
        <v>30</v>
      </c>
      <c r="K54" s="7" t="s">
        <v>31</v>
      </c>
    </row>
    <row r="55" spans="2:11" ht="15">
      <c r="B55" s="1">
        <f t="shared" si="6"/>
        <v>0.684027777777777</v>
      </c>
      <c r="C55" s="1">
        <v>0</v>
      </c>
      <c r="D55" s="1">
        <v>0.005555555555555556</v>
      </c>
      <c r="E55" s="1">
        <v>0.003472222222222222</v>
      </c>
      <c r="F55" s="1">
        <v>0</v>
      </c>
      <c r="G55" s="1">
        <v>0</v>
      </c>
      <c r="H55" s="1">
        <f t="shared" si="5"/>
        <v>0.6930555555555548</v>
      </c>
      <c r="J55" s="19" t="s">
        <v>29</v>
      </c>
      <c r="K55" s="14" t="s">
        <v>34</v>
      </c>
    </row>
    <row r="56" spans="2:11" ht="15">
      <c r="B56" s="9">
        <f t="shared" si="6"/>
        <v>0.6930555555555548</v>
      </c>
      <c r="C56" s="9">
        <v>0</v>
      </c>
      <c r="D56" s="9">
        <v>0.003472222222222222</v>
      </c>
      <c r="E56" s="9">
        <v>0.006944444444444444</v>
      </c>
      <c r="F56" s="9">
        <v>0</v>
      </c>
      <c r="G56" s="9">
        <v>0</v>
      </c>
      <c r="H56" s="9">
        <f t="shared" si="5"/>
        <v>0.7034722222222214</v>
      </c>
      <c r="I56" s="10"/>
      <c r="J56" s="20" t="s">
        <v>19</v>
      </c>
      <c r="K56" s="14" t="s">
        <v>27</v>
      </c>
    </row>
    <row r="57" spans="2:12" ht="15">
      <c r="B57" s="12">
        <f t="shared" si="6"/>
        <v>0.7034722222222214</v>
      </c>
      <c r="C57" s="12">
        <v>0</v>
      </c>
      <c r="D57" s="1">
        <v>0.003472222222222222</v>
      </c>
      <c r="E57" s="1">
        <v>0.003472222222222222</v>
      </c>
      <c r="F57" s="1">
        <v>0</v>
      </c>
      <c r="G57" s="1">
        <v>0</v>
      </c>
      <c r="H57" s="1">
        <f t="shared" si="5"/>
        <v>0.7104166666666658</v>
      </c>
      <c r="J57" s="18" t="s">
        <v>21</v>
      </c>
      <c r="K57" s="7" t="s">
        <v>33</v>
      </c>
      <c r="L57" s="11"/>
    </row>
    <row r="58" spans="2:12" ht="15">
      <c r="B58" s="12">
        <f t="shared" si="6"/>
        <v>0.7104166666666658</v>
      </c>
      <c r="C58" s="12">
        <v>0</v>
      </c>
      <c r="D58" s="1">
        <v>0.003472222222222222</v>
      </c>
      <c r="E58" s="1">
        <v>0.003472222222222222</v>
      </c>
      <c r="F58" s="1">
        <v>0</v>
      </c>
      <c r="G58" s="1">
        <v>0</v>
      </c>
      <c r="H58" s="1">
        <f t="shared" si="5"/>
        <v>0.7173611111111102</v>
      </c>
      <c r="J58" s="18" t="s">
        <v>20</v>
      </c>
      <c r="K58" s="7" t="s">
        <v>32</v>
      </c>
      <c r="L58" s="11"/>
    </row>
    <row r="59" spans="2:11" ht="15">
      <c r="B59" s="1">
        <f t="shared" si="6"/>
        <v>0.7173611111111102</v>
      </c>
      <c r="C59" s="1">
        <v>0</v>
      </c>
      <c r="D59" s="1">
        <v>0.003472222222222222</v>
      </c>
      <c r="E59" s="1">
        <v>0.003472222222222222</v>
      </c>
      <c r="F59" s="1">
        <v>0</v>
      </c>
      <c r="G59" s="1">
        <v>0</v>
      </c>
      <c r="H59" s="1">
        <f t="shared" si="5"/>
        <v>0.7243055555555546</v>
      </c>
      <c r="J59" s="18" t="s">
        <v>35</v>
      </c>
      <c r="K59" s="7" t="s">
        <v>31</v>
      </c>
    </row>
    <row r="60" spans="2:11" ht="15">
      <c r="B60" s="1">
        <f t="shared" si="6"/>
        <v>0.7243055555555546</v>
      </c>
      <c r="C60" s="1">
        <v>0</v>
      </c>
      <c r="D60" s="1">
        <v>0.005555555555555556</v>
      </c>
      <c r="E60" s="1">
        <v>0.003472222222222222</v>
      </c>
      <c r="F60" s="1">
        <v>0</v>
      </c>
      <c r="G60" s="1">
        <v>0</v>
      </c>
      <c r="H60" s="1">
        <f t="shared" si="5"/>
        <v>0.7333333333333324</v>
      </c>
      <c r="J60" s="19" t="s">
        <v>36</v>
      </c>
      <c r="K60" s="14" t="s">
        <v>34</v>
      </c>
    </row>
    <row r="61" spans="2:11" ht="15">
      <c r="B61" s="9">
        <f t="shared" si="6"/>
        <v>0.7333333333333324</v>
      </c>
      <c r="C61" s="9">
        <v>0</v>
      </c>
      <c r="D61" s="9">
        <v>0.003472222222222222</v>
      </c>
      <c r="E61" s="9">
        <v>0.006944444444444444</v>
      </c>
      <c r="F61" s="9">
        <v>0</v>
      </c>
      <c r="G61" s="9">
        <v>0</v>
      </c>
      <c r="H61" s="9">
        <f t="shared" si="5"/>
        <v>0.743749999999999</v>
      </c>
      <c r="I61" s="10"/>
      <c r="J61" s="20" t="s">
        <v>22</v>
      </c>
      <c r="K61" s="14" t="s">
        <v>27</v>
      </c>
    </row>
    <row r="62" spans="2:11" ht="15">
      <c r="B62" s="1">
        <f t="shared" si="6"/>
        <v>0.743749999999999</v>
      </c>
      <c r="C62" s="1">
        <v>0</v>
      </c>
      <c r="D62" s="1">
        <v>0.003472222222222222</v>
      </c>
      <c r="E62" s="1">
        <v>0.003472222222222222</v>
      </c>
      <c r="F62" s="1">
        <v>0</v>
      </c>
      <c r="G62" s="1">
        <v>0</v>
      </c>
      <c r="H62" s="1">
        <f t="shared" si="5"/>
        <v>0.7506944444444434</v>
      </c>
      <c r="J62" s="18" t="s">
        <v>24</v>
      </c>
      <c r="K62" s="7" t="s">
        <v>33</v>
      </c>
    </row>
    <row r="63" spans="2:11" ht="15">
      <c r="B63" s="1">
        <f t="shared" si="6"/>
        <v>0.7506944444444434</v>
      </c>
      <c r="C63" s="1">
        <v>0</v>
      </c>
      <c r="D63" s="1">
        <v>0.003472222222222222</v>
      </c>
      <c r="E63" s="1">
        <v>0.003472222222222222</v>
      </c>
      <c r="F63" s="1">
        <v>0</v>
      </c>
      <c r="G63" s="1">
        <v>0</v>
      </c>
      <c r="H63" s="1">
        <f t="shared" si="5"/>
        <v>0.7576388888888879</v>
      </c>
      <c r="J63" s="18" t="s">
        <v>23</v>
      </c>
      <c r="K63" s="7" t="s">
        <v>32</v>
      </c>
    </row>
    <row r="64" spans="2:11" ht="15">
      <c r="B64" s="1">
        <f t="shared" si="6"/>
        <v>0.7576388888888879</v>
      </c>
      <c r="C64" s="1">
        <v>0</v>
      </c>
      <c r="D64" s="1">
        <v>0.003472222222222222</v>
      </c>
      <c r="E64" s="1">
        <v>0.003472222222222222</v>
      </c>
      <c r="F64" s="1">
        <v>0</v>
      </c>
      <c r="G64" s="1">
        <v>0</v>
      </c>
      <c r="H64" s="1">
        <f t="shared" si="5"/>
        <v>0.7645833333333323</v>
      </c>
      <c r="J64" s="18" t="s">
        <v>37</v>
      </c>
      <c r="K64" s="7" t="s">
        <v>31</v>
      </c>
    </row>
    <row r="65" spans="2:11" ht="15">
      <c r="B65" s="1">
        <f t="shared" si="6"/>
        <v>0.7645833333333323</v>
      </c>
      <c r="C65" s="1">
        <v>0</v>
      </c>
      <c r="D65" s="1">
        <v>0.005555555555555556</v>
      </c>
      <c r="E65" s="1">
        <v>0.003472222222222222</v>
      </c>
      <c r="F65" s="1">
        <v>0</v>
      </c>
      <c r="G65" s="1">
        <v>0</v>
      </c>
      <c r="H65" s="1">
        <f t="shared" si="5"/>
        <v>0.77361111111111</v>
      </c>
      <c r="J65" s="19" t="s">
        <v>38</v>
      </c>
      <c r="K65" s="14" t="s">
        <v>34</v>
      </c>
    </row>
    <row r="66" spans="2:11" ht="15">
      <c r="B66" s="5" t="s">
        <v>12</v>
      </c>
      <c r="C66" s="6">
        <f>SUM(C52:C65)</f>
        <v>0</v>
      </c>
      <c r="D66" s="6">
        <f>SUM(D52:D65)</f>
        <v>0.054861111111111124</v>
      </c>
      <c r="E66" s="6">
        <f>SUM(E52:E65)</f>
        <v>0.055555555555555566</v>
      </c>
      <c r="F66" s="6">
        <f>SUM(F52:F65)</f>
        <v>0</v>
      </c>
      <c r="G66" s="6">
        <f>SUM(G52:G65)</f>
        <v>0</v>
      </c>
      <c r="H66" s="6">
        <f>H65-B52</f>
        <v>0.11041666666666627</v>
      </c>
      <c r="I66" s="5"/>
      <c r="J66" s="17"/>
      <c r="K66" s="7"/>
    </row>
    <row r="67" spans="1:11" ht="15">
      <c r="A67" s="1" t="s">
        <v>13</v>
      </c>
      <c r="B67" s="1">
        <v>0.014583333333333332</v>
      </c>
      <c r="C67" s="1"/>
      <c r="D67" s="1"/>
      <c r="F67" s="1"/>
      <c r="K67" s="13"/>
    </row>
    <row r="68" spans="1:11" ht="15">
      <c r="A68" s="1"/>
      <c r="B68" s="1"/>
      <c r="C68" s="1"/>
      <c r="D68" s="1"/>
      <c r="F68" s="1"/>
      <c r="K68" s="13"/>
    </row>
    <row r="69" spans="1:8" ht="15">
      <c r="A69" s="15" t="s">
        <v>25</v>
      </c>
      <c r="B69" s="21">
        <f>B67+H65</f>
        <v>0.7881944444444433</v>
      </c>
      <c r="D69" s="1"/>
      <c r="E69" s="1"/>
      <c r="F69" s="1"/>
      <c r="G69" s="1"/>
      <c r="H69" s="1"/>
    </row>
    <row r="71" ht="15">
      <c r="G71" s="8"/>
    </row>
    <row r="72" spans="6:8" ht="15">
      <c r="F72" s="8"/>
      <c r="H72" s="1"/>
    </row>
    <row r="73" spans="6:8" ht="15">
      <c r="F73" s="8"/>
      <c r="H73" s="1"/>
    </row>
    <row r="74" ht="15">
      <c r="H74" s="1"/>
    </row>
    <row r="75" ht="15">
      <c r="H75" s="1"/>
    </row>
    <row r="76" ht="15">
      <c r="H76" s="1"/>
    </row>
    <row r="77" spans="7:8" ht="15">
      <c r="G77" s="8"/>
      <c r="H77" s="1"/>
    </row>
    <row r="78" spans="7:8" ht="15">
      <c r="G78" s="8"/>
      <c r="H78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Olev Pihl</dc:creator>
  <cp:keywords/>
  <dc:description/>
  <cp:lastModifiedBy>Olev Pihl</cp:lastModifiedBy>
  <cp:lastPrinted>2009-09-26T06:53:40Z</cp:lastPrinted>
  <dcterms:created xsi:type="dcterms:W3CDTF">2008-09-27T19:24:08Z</dcterms:created>
  <dcterms:modified xsi:type="dcterms:W3CDTF">2010-01-17T08:36:32Z</dcterms:modified>
  <cp:category/>
  <cp:version/>
  <cp:contentType/>
  <cp:contentStatus/>
</cp:coreProperties>
</file>